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D65" i="2"/>
  <c r="C79" i="2"/>
  <c r="C92" i="2" s="1"/>
  <c r="D92" i="2" s="1"/>
  <c r="D59" i="2"/>
  <c r="D60" i="2"/>
  <c r="D61" i="2"/>
  <c r="D62" i="2"/>
  <c r="D58" i="2"/>
  <c r="D33" i="2"/>
  <c r="D34" i="2"/>
  <c r="D35" i="2"/>
  <c r="D36" i="2"/>
  <c r="D37" i="2"/>
  <c r="D38" i="2"/>
  <c r="D40" i="2"/>
  <c r="D32" i="2"/>
  <c r="D30" i="2"/>
  <c r="D17" i="2"/>
  <c r="D18" i="2"/>
  <c r="D20" i="2"/>
  <c r="D22" i="2"/>
  <c r="D23" i="2"/>
  <c r="D24" i="2"/>
  <c r="D25" i="2"/>
  <c r="D26" i="2"/>
  <c r="D27" i="2"/>
  <c r="D28" i="2"/>
  <c r="D29" i="2"/>
  <c r="D16" i="2"/>
  <c r="B79" i="2"/>
  <c r="D79" i="2" l="1"/>
  <c r="B90" i="2"/>
  <c r="D90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<sst xmlns="http://schemas.openxmlformats.org/spreadsheetml/2006/main" count="99" uniqueCount="99">
  <si>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</si>
  <si>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</si>
  <si>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</si>
  <si>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</si>
  <si>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</si>
  <si>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</si>
  <si>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</si>
  <si>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</si>
  <si>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</si>
  <si>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</si>
  <si>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</si>
  <si>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</si>
  <si>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</si>
  <si>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</si>
  <si>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</si>
  <si>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</si>
  <si>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</si>
  <si>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</si>
  <si>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</si>
  <si>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</si>
  <si>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</si>
  <si>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</si>
  <si>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</si>
  <si>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</si>
  <si>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</si>
  <si>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</si>
  <si>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</si>
  <si>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</si>
  <si>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</si>
  <si>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</si>
  <si>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</si>
  <si>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</si>
  <si>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</si>
  <si>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</si>
  <si>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</si>
  <si>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</si>
  <si>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</si>
  <si>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</si>
  <si>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</si>
  <si>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</si>
  <si>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</si>
  <si>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</si>
  <si>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</si>
  <si>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</si>
  <si>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</si>
  <si>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</si>
  <si>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</si>
  <si>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</si>
  <si>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</si>
  <si>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</si>
  <si>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</si>
  <si>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</si>
  <si>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</si>
  <si>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</si>
  <si>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</si>
  <si>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</si>
  <si>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</si>
  <si>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</si>
  <si>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</si>
  <si>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</si>
  <si>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</si>
  <si>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</si>
  <si>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</si>
  <si>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</si>
  <si>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</si>
  <si>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</si>
  <si>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</si>
  <si>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</si>
  <si>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</si>
  <si>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</si>
  <si>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</si>
  <si>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</si>
  <si>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</si>
  <si>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</si>
  <si>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</si>
  <si>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</si>
  <si>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</si>
  <si>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</si>
  <si>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</si>
  <si>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</si>
  <si>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</si>
  <si>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</si>
  <si>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</si>
  <si>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</si>
  <si>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</si>
  <si>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</si>
  <si>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</si>
  <si>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</si>
  <si>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</si>
  <si>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>PRESUPUESTO APROBADO AÑO 2021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</si>
  <si>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</si>
  <si>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</si>
  <si>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</si>
  <si>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</si>
  <si>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</si>
  <si>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</si>
  <si>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</si>
  <si>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3. Fecha de imputación: 1 de enero de 2021 al 30 de noviembre de 2021</t>
  </si>
  <si>
    <t>4. Fecha de registro: 1 de enero de 2021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</si>
</sst>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0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349375"/>
          <a:ext cx="3873500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1857375</xdr:colOff>
      <xdr:row>92</xdr:row>
      <xdr:rowOff>206374</xdr:rowOff>
    </xdr:from>
    <xdr:to>
      <xdr:col>3</xdr:col>
      <xdr:colOff>873125</xdr:colOff>
      <xdr:row>103</xdr:row>
      <xdr:rowOff>12699</xdr:rowOff>
    </xdr:to>
    <xdr:pic>
      <xdr:nvPicPr>
        <xdr:cNvPr id="5" name="4 Imagen" descr="b4bc81a8-c19a-4258-9a62-01eca0bac955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bright="30000" contrast="-20000"/>
        </a:blip>
        <a:stretch>
          <a:fillRect/>
        </a:stretch>
      </xdr:blipFill>
      <xdr:spPr>
        <a:xfrm>
          <a:off x="8175625" y="25923874"/>
          <a:ext cx="2762250" cy="225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topLeftCell="A4" zoomScaleSheetLayoutView="100" workbookViewId="0">
      <selection activeCell="C113" sqref="C113"/>
    </sheetView>
  </sheetViews>
  <sheetFormatPr baseColWidth="10" defaultColWidth="9.140625" defaultRowHeight="15" x14ac:dyDescent="0.25"/>
  <cols>
    <col min="1" max="1" width="94.7109375" customWidth="1"/>
    <col min="2" max="2" width="33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34" t="s">
        <v>90</v>
      </c>
      <c r="B7" s="34"/>
      <c r="C7" s="34"/>
      <c r="D7" s="34"/>
      <c r="E7" s="3"/>
      <c r="F7" s="3"/>
      <c r="G7" s="3"/>
    </row>
    <row r="8" spans="1:7" ht="21" x14ac:dyDescent="0.25">
      <c r="A8" s="36" t="s">
        <v>88</v>
      </c>
      <c r="B8" s="36"/>
      <c r="C8" s="36"/>
      <c r="D8" s="36"/>
      <c r="E8" s="4"/>
      <c r="F8" s="4"/>
      <c r="G8" s="4"/>
    </row>
    <row r="9" spans="1:7" ht="26.25" x14ac:dyDescent="0.35">
      <c r="A9" s="33" t="s">
        <v>91</v>
      </c>
      <c r="B9" s="33"/>
      <c r="C9" s="33"/>
      <c r="D9" s="33"/>
      <c r="E9" s="5"/>
      <c r="F9" s="5"/>
      <c r="G9" s="5"/>
    </row>
    <row r="10" spans="1:7" ht="26.25" x14ac:dyDescent="0.35">
      <c r="A10" s="8"/>
      <c r="B10" s="8"/>
      <c r="C10" s="8"/>
      <c r="D10" s="8"/>
      <c r="E10" s="5"/>
      <c r="F10" s="5"/>
      <c r="G10" s="5"/>
    </row>
    <row r="11" spans="1:7" ht="23.25" x14ac:dyDescent="0.25">
      <c r="A11" s="35" t="s">
        <v>89</v>
      </c>
      <c r="B11" s="35"/>
      <c r="C11" s="35"/>
      <c r="D11" s="35"/>
    </row>
    <row r="12" spans="1:7" ht="23.25" x14ac:dyDescent="0.25">
      <c r="A12" s="28"/>
      <c r="B12" s="28"/>
      <c r="C12" s="28"/>
      <c r="D12" s="28"/>
    </row>
    <row r="13" spans="1:7" s="1" customFormat="1" ht="36" x14ac:dyDescent="0.25">
      <c r="A13" s="29" t="s">
        <v>0</v>
      </c>
      <c r="B13" s="9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11"/>
      <c r="C14" s="11"/>
      <c r="D14" s="12"/>
    </row>
    <row r="15" spans="1:7" ht="18" x14ac:dyDescent="0.25">
      <c r="A15" s="13" t="s">
        <v>2</v>
      </c>
      <c r="B15" s="14"/>
      <c r="C15" s="14"/>
      <c r="D15" s="12"/>
    </row>
    <row r="16" spans="1:7" ht="18" x14ac:dyDescent="0.25">
      <c r="A16" s="15" t="s">
        <v>3</v>
      </c>
      <c r="B16" s="16">
        <v>101932280</v>
      </c>
      <c r="C16" s="16">
        <v>7115919.3099999996</v>
      </c>
      <c r="D16" s="17">
        <f>+B16+C16</f>
        <v>109048199.31</v>
      </c>
    </row>
    <row r="17" spans="1:4" ht="18" x14ac:dyDescent="0.25">
      <c r="A17" s="15" t="s">
        <v>4</v>
      </c>
      <c r="B17" s="16">
        <v>11928230</v>
      </c>
      <c r="C17" s="16">
        <v>-1561215</v>
      </c>
      <c r="D17" s="17">
        <f t="shared" ref="D17:D30" si="0">+B17+C17</f>
        <v>10367015</v>
      </c>
    </row>
    <row r="18" spans="1:4" ht="18" x14ac:dyDescent="0.25">
      <c r="A18" s="15" t="s">
        <v>39</v>
      </c>
      <c r="B18" s="16">
        <v>97200</v>
      </c>
      <c r="C18" s="17">
        <v>-96200</v>
      </c>
      <c r="D18" s="17">
        <f t="shared" si="0"/>
        <v>1000</v>
      </c>
    </row>
    <row r="19" spans="1:4" ht="18" x14ac:dyDescent="0.25">
      <c r="A19" s="15" t="s">
        <v>5</v>
      </c>
      <c r="B19" s="16"/>
      <c r="C19" s="17"/>
      <c r="D19" s="17"/>
    </row>
    <row r="20" spans="1:4" ht="18" x14ac:dyDescent="0.25">
      <c r="A20" s="15" t="s">
        <v>6</v>
      </c>
      <c r="B20" s="16">
        <v>14625253</v>
      </c>
      <c r="C20" s="17">
        <v>0</v>
      </c>
      <c r="D20" s="17">
        <f t="shared" si="0"/>
        <v>14625253</v>
      </c>
    </row>
    <row r="21" spans="1:4" ht="18" x14ac:dyDescent="0.25">
      <c r="A21" s="13" t="s">
        <v>7</v>
      </c>
      <c r="B21" s="18"/>
      <c r="C21" s="18"/>
      <c r="D21" s="17"/>
    </row>
    <row r="22" spans="1:4" ht="18" x14ac:dyDescent="0.25">
      <c r="A22" s="15" t="s">
        <v>8</v>
      </c>
      <c r="B22" s="16">
        <v>13460285</v>
      </c>
      <c r="C22" s="16">
        <v>952943.14</v>
      </c>
      <c r="D22" s="17">
        <f t="shared" si="0"/>
        <v>14413228.140000001</v>
      </c>
    </row>
    <row r="23" spans="1:4" ht="18" x14ac:dyDescent="0.25">
      <c r="A23" s="15" t="s">
        <v>9</v>
      </c>
      <c r="B23" s="16">
        <v>24000</v>
      </c>
      <c r="C23" s="17">
        <v>-24000</v>
      </c>
      <c r="D23" s="17">
        <f t="shared" si="0"/>
        <v>0</v>
      </c>
    </row>
    <row r="24" spans="1:4" ht="18" x14ac:dyDescent="0.25">
      <c r="A24" s="15" t="s">
        <v>10</v>
      </c>
      <c r="B24" s="16">
        <v>636000</v>
      </c>
      <c r="C24" s="17">
        <v>800000</v>
      </c>
      <c r="D24" s="17">
        <f t="shared" si="0"/>
        <v>1436000</v>
      </c>
    </row>
    <row r="25" spans="1:4" ht="18" customHeight="1" x14ac:dyDescent="0.25">
      <c r="A25" s="15" t="s">
        <v>11</v>
      </c>
      <c r="B25" s="16">
        <v>331000</v>
      </c>
      <c r="C25" s="17">
        <v>-320007.62</v>
      </c>
      <c r="D25" s="17">
        <f t="shared" si="0"/>
        <v>10992.380000000005</v>
      </c>
    </row>
    <row r="26" spans="1:4" ht="18" x14ac:dyDescent="0.25">
      <c r="A26" s="15" t="s">
        <v>12</v>
      </c>
      <c r="B26" s="16">
        <v>1135826</v>
      </c>
      <c r="C26" s="17">
        <v>-378424</v>
      </c>
      <c r="D26" s="17">
        <f t="shared" si="0"/>
        <v>757402</v>
      </c>
    </row>
    <row r="27" spans="1:4" ht="18" x14ac:dyDescent="0.25">
      <c r="A27" s="15" t="s">
        <v>13</v>
      </c>
      <c r="B27" s="16">
        <v>3000039</v>
      </c>
      <c r="C27" s="17">
        <v>418000</v>
      </c>
      <c r="D27" s="17">
        <f t="shared" si="0"/>
        <v>3418039</v>
      </c>
    </row>
    <row r="28" spans="1:4" ht="36" x14ac:dyDescent="0.25">
      <c r="A28" s="15" t="s">
        <v>14</v>
      </c>
      <c r="B28" s="16">
        <v>1285494</v>
      </c>
      <c r="C28" s="31">
        <v>-825553.26</v>
      </c>
      <c r="D28" s="31">
        <f t="shared" si="0"/>
        <v>459940.74</v>
      </c>
    </row>
    <row r="29" spans="1:4" ht="36" x14ac:dyDescent="0.25">
      <c r="A29" s="15" t="s">
        <v>15</v>
      </c>
      <c r="B29" s="16">
        <v>390000</v>
      </c>
      <c r="C29" s="31">
        <v>881636.74</v>
      </c>
      <c r="D29" s="31">
        <f t="shared" si="0"/>
        <v>1271636.74</v>
      </c>
    </row>
    <row r="30" spans="1:4" ht="18" x14ac:dyDescent="0.25">
      <c r="A30" s="15" t="s">
        <v>40</v>
      </c>
      <c r="B30" s="16"/>
      <c r="C30" s="31">
        <v>429000</v>
      </c>
      <c r="D30" s="17">
        <f t="shared" si="0"/>
        <v>429000</v>
      </c>
    </row>
    <row r="31" spans="1:4" ht="18" x14ac:dyDescent="0.25">
      <c r="A31" s="13" t="s">
        <v>16</v>
      </c>
      <c r="B31" s="18"/>
      <c r="C31" s="18"/>
      <c r="D31" s="17"/>
    </row>
    <row r="32" spans="1:4" ht="18" x14ac:dyDescent="0.25">
      <c r="A32" s="15" t="s">
        <v>17</v>
      </c>
      <c r="B32" s="16">
        <v>4990400</v>
      </c>
      <c r="C32" s="17">
        <v>859970.6</v>
      </c>
      <c r="D32" s="17">
        <f>+B32+C32</f>
        <v>5850370.5999999996</v>
      </c>
    </row>
    <row r="33" spans="1:4" ht="18" x14ac:dyDescent="0.25">
      <c r="A33" s="15" t="s">
        <v>18</v>
      </c>
      <c r="B33" s="16">
        <v>3261113</v>
      </c>
      <c r="C33" s="17">
        <v>1391855</v>
      </c>
      <c r="D33" s="17">
        <f t="shared" ref="D33:D40" si="1">+B33+C33</f>
        <v>4652968</v>
      </c>
    </row>
    <row r="34" spans="1:4" ht="18" x14ac:dyDescent="0.25">
      <c r="A34" s="15" t="s">
        <v>19</v>
      </c>
      <c r="B34" s="16">
        <v>2475870</v>
      </c>
      <c r="C34" s="17">
        <v>-1497345.56</v>
      </c>
      <c r="D34" s="17">
        <f t="shared" si="1"/>
        <v>978524.44</v>
      </c>
    </row>
    <row r="35" spans="1:4" ht="18" x14ac:dyDescent="0.25">
      <c r="A35" s="15" t="s">
        <v>20</v>
      </c>
      <c r="B35" s="16">
        <v>300000</v>
      </c>
      <c r="C35" s="17">
        <v>-300000</v>
      </c>
      <c r="D35" s="17">
        <f t="shared" si="1"/>
        <v>0</v>
      </c>
    </row>
    <row r="36" spans="1:4" ht="18" x14ac:dyDescent="0.25">
      <c r="A36" s="15" t="s">
        <v>21</v>
      </c>
      <c r="B36" s="16">
        <v>2992208</v>
      </c>
      <c r="C36" s="17">
        <v>-2307359.7400000002</v>
      </c>
      <c r="D36" s="17">
        <f t="shared" si="1"/>
        <v>684848.25999999978</v>
      </c>
    </row>
    <row r="37" spans="1:4" ht="18" x14ac:dyDescent="0.25">
      <c r="A37" s="15" t="s">
        <v>22</v>
      </c>
      <c r="B37" s="16">
        <v>2482744</v>
      </c>
      <c r="C37" s="17">
        <v>-2095508.6</v>
      </c>
      <c r="D37" s="17">
        <f t="shared" si="1"/>
        <v>387235.39999999991</v>
      </c>
    </row>
    <row r="38" spans="1:4" ht="36" x14ac:dyDescent="0.25">
      <c r="A38" s="15" t="s">
        <v>23</v>
      </c>
      <c r="B38" s="16">
        <v>8760000</v>
      </c>
      <c r="C38" s="31">
        <v>802580</v>
      </c>
      <c r="D38" s="31">
        <f t="shared" si="1"/>
        <v>9562580</v>
      </c>
    </row>
    <row r="39" spans="1:4" ht="36" x14ac:dyDescent="0.25">
      <c r="A39" s="15" t="s">
        <v>41</v>
      </c>
      <c r="B39" s="12"/>
      <c r="C39" s="17"/>
      <c r="D39" s="17"/>
    </row>
    <row r="40" spans="1:4" ht="18" x14ac:dyDescent="0.25">
      <c r="A40" s="15" t="s">
        <v>24</v>
      </c>
      <c r="B40" s="16">
        <v>4593598</v>
      </c>
      <c r="C40" s="17">
        <v>-1967954.9</v>
      </c>
      <c r="D40" s="17">
        <f t="shared" si="1"/>
        <v>2625643.1</v>
      </c>
    </row>
    <row r="41" spans="1:4" ht="18" x14ac:dyDescent="0.25">
      <c r="A41" s="13" t="s">
        <v>25</v>
      </c>
      <c r="B41" s="18"/>
      <c r="C41" s="17"/>
      <c r="D41" s="17"/>
    </row>
    <row r="42" spans="1:4" ht="18" x14ac:dyDescent="0.25">
      <c r="A42" s="15" t="s">
        <v>26</v>
      </c>
      <c r="B42" s="16"/>
      <c r="C42" s="17"/>
      <c r="D42" s="17"/>
    </row>
    <row r="43" spans="1:4" ht="36" x14ac:dyDescent="0.25">
      <c r="A43" s="15" t="s">
        <v>42</v>
      </c>
      <c r="B43" s="16"/>
      <c r="C43" s="17"/>
      <c r="D43" s="17"/>
    </row>
    <row r="44" spans="1:4" ht="36" x14ac:dyDescent="0.25">
      <c r="A44" s="15" t="s">
        <v>43</v>
      </c>
      <c r="B44" s="16"/>
      <c r="C44" s="17"/>
      <c r="D44" s="17"/>
    </row>
    <row r="45" spans="1:4" ht="36" x14ac:dyDescent="0.25">
      <c r="A45" s="15" t="s">
        <v>44</v>
      </c>
      <c r="B45" s="16"/>
      <c r="C45" s="17"/>
      <c r="D45" s="17"/>
    </row>
    <row r="46" spans="1:4" ht="36" x14ac:dyDescent="0.25">
      <c r="A46" s="15" t="s">
        <v>45</v>
      </c>
      <c r="B46" s="16"/>
      <c r="C46" s="17"/>
      <c r="D46" s="17"/>
    </row>
    <row r="47" spans="1:4" ht="18" x14ac:dyDescent="0.25">
      <c r="A47" s="15" t="s">
        <v>27</v>
      </c>
      <c r="B47" s="16"/>
      <c r="C47" s="17"/>
      <c r="D47" s="17"/>
    </row>
    <row r="48" spans="1:4" ht="36" x14ac:dyDescent="0.25">
      <c r="A48" s="15" t="s">
        <v>46</v>
      </c>
      <c r="B48" s="16"/>
      <c r="C48" s="17"/>
      <c r="D48" s="17"/>
    </row>
    <row r="49" spans="1:4" ht="18" x14ac:dyDescent="0.25">
      <c r="A49" s="13" t="s">
        <v>47</v>
      </c>
      <c r="B49" s="18"/>
      <c r="C49" s="17"/>
      <c r="D49" s="17"/>
    </row>
    <row r="50" spans="1:4" ht="18" x14ac:dyDescent="0.25">
      <c r="A50" s="15" t="s">
        <v>48</v>
      </c>
      <c r="B50" s="16"/>
      <c r="C50" s="17"/>
      <c r="D50" s="17"/>
    </row>
    <row r="51" spans="1:4" ht="36" x14ac:dyDescent="0.25">
      <c r="A51" s="15" t="s">
        <v>49</v>
      </c>
      <c r="B51" s="16"/>
      <c r="C51" s="17"/>
      <c r="D51" s="17"/>
    </row>
    <row r="52" spans="1:4" ht="36" x14ac:dyDescent="0.25">
      <c r="A52" s="15" t="s">
        <v>50</v>
      </c>
      <c r="B52" s="16"/>
      <c r="C52" s="17"/>
      <c r="D52" s="17"/>
    </row>
    <row r="53" spans="1:4" ht="36" x14ac:dyDescent="0.25">
      <c r="A53" s="15" t="s">
        <v>51</v>
      </c>
      <c r="B53" s="16"/>
      <c r="C53" s="17"/>
      <c r="D53" s="17"/>
    </row>
    <row r="54" spans="1:4" ht="36" x14ac:dyDescent="0.25">
      <c r="A54" s="15" t="s">
        <v>52</v>
      </c>
      <c r="B54" s="16"/>
      <c r="C54" s="17"/>
      <c r="D54" s="17"/>
    </row>
    <row r="55" spans="1:4" ht="18" x14ac:dyDescent="0.25">
      <c r="A55" s="15" t="s">
        <v>53</v>
      </c>
      <c r="B55" s="16"/>
      <c r="C55" s="17"/>
      <c r="D55" s="17"/>
    </row>
    <row r="56" spans="1:4" ht="36" x14ac:dyDescent="0.25">
      <c r="A56" s="15" t="s">
        <v>54</v>
      </c>
      <c r="B56" s="16"/>
      <c r="C56" s="17"/>
      <c r="D56" s="17"/>
    </row>
    <row r="57" spans="1:4" ht="18" x14ac:dyDescent="0.25">
      <c r="A57" s="13" t="s">
        <v>28</v>
      </c>
      <c r="B57" s="18"/>
      <c r="C57" s="18"/>
      <c r="D57" s="17"/>
    </row>
    <row r="58" spans="1:4" ht="18" x14ac:dyDescent="0.25">
      <c r="A58" s="15" t="s">
        <v>29</v>
      </c>
      <c r="B58" s="16">
        <v>590000</v>
      </c>
      <c r="C58" s="16">
        <v>867472.94</v>
      </c>
      <c r="D58" s="17">
        <f>+B58+C58</f>
        <v>1457472.94</v>
      </c>
    </row>
    <row r="59" spans="1:4" ht="18" x14ac:dyDescent="0.25">
      <c r="A59" s="15" t="s">
        <v>30</v>
      </c>
      <c r="B59" s="16">
        <v>144000</v>
      </c>
      <c r="C59" s="17">
        <v>-144000</v>
      </c>
      <c r="D59" s="17">
        <f t="shared" ref="D59:D62" si="2">+B59+C59</f>
        <v>0</v>
      </c>
    </row>
    <row r="60" spans="1:4" ht="18" x14ac:dyDescent="0.25">
      <c r="A60" s="15" t="s">
        <v>31</v>
      </c>
      <c r="B60" s="16"/>
      <c r="C60" s="17"/>
      <c r="D60" s="17">
        <f t="shared" si="2"/>
        <v>0</v>
      </c>
    </row>
    <row r="61" spans="1:4" ht="36" x14ac:dyDescent="0.25">
      <c r="A61" s="15" t="s">
        <v>32</v>
      </c>
      <c r="B61" s="16"/>
      <c r="C61" s="17">
        <v>2309350</v>
      </c>
      <c r="D61" s="17">
        <f t="shared" si="2"/>
        <v>2309350</v>
      </c>
    </row>
    <row r="62" spans="1:4" ht="18" x14ac:dyDescent="0.25">
      <c r="A62" s="15" t="s">
        <v>33</v>
      </c>
      <c r="B62" s="16">
        <v>180000</v>
      </c>
      <c r="C62" s="17">
        <v>179482.06</v>
      </c>
      <c r="D62" s="17">
        <f t="shared" si="2"/>
        <v>359482.06</v>
      </c>
    </row>
    <row r="63" spans="1:4" ht="18" x14ac:dyDescent="0.25">
      <c r="A63" s="15" t="s">
        <v>55</v>
      </c>
      <c r="B63" s="16"/>
      <c r="C63" s="17"/>
      <c r="D63" s="17"/>
    </row>
    <row r="64" spans="1:4" ht="18" x14ac:dyDescent="0.25">
      <c r="A64" s="15" t="s">
        <v>56</v>
      </c>
      <c r="B64" s="16"/>
      <c r="C64" s="17"/>
      <c r="D64" s="17"/>
    </row>
    <row r="65" spans="1:4" ht="18" x14ac:dyDescent="0.25">
      <c r="A65" s="15" t="s">
        <v>34</v>
      </c>
      <c r="B65" s="16"/>
      <c r="C65" s="17">
        <v>25063.200000000001</v>
      </c>
      <c r="D65" s="17">
        <f>+C65</f>
        <v>25063.200000000001</v>
      </c>
    </row>
    <row r="66" spans="1:4" ht="36" x14ac:dyDescent="0.25">
      <c r="A66" s="15" t="s">
        <v>57</v>
      </c>
      <c r="B66" s="16"/>
      <c r="C66" s="17"/>
      <c r="D66" s="17"/>
    </row>
    <row r="67" spans="1:4" ht="18" x14ac:dyDescent="0.25">
      <c r="A67" s="13" t="s">
        <v>58</v>
      </c>
      <c r="B67" s="18"/>
      <c r="C67" s="19"/>
      <c r="D67" s="17"/>
    </row>
    <row r="68" spans="1:4" ht="18" x14ac:dyDescent="0.25">
      <c r="A68" s="15" t="s">
        <v>59</v>
      </c>
      <c r="B68" s="16"/>
      <c r="C68" s="17"/>
      <c r="D68" s="17"/>
    </row>
    <row r="69" spans="1:4" ht="18" x14ac:dyDescent="0.25">
      <c r="A69" s="15" t="s">
        <v>60</v>
      </c>
      <c r="B69" s="16"/>
      <c r="C69" s="17"/>
      <c r="D69" s="17"/>
    </row>
    <row r="70" spans="1:4" ht="18" x14ac:dyDescent="0.25">
      <c r="A70" s="15" t="s">
        <v>61</v>
      </c>
      <c r="B70" s="16"/>
      <c r="C70" s="17"/>
      <c r="D70" s="17"/>
    </row>
    <row r="71" spans="1:4" ht="36" x14ac:dyDescent="0.25">
      <c r="A71" s="15" t="s">
        <v>62</v>
      </c>
      <c r="B71" s="16"/>
      <c r="C71" s="17"/>
      <c r="D71" s="17"/>
    </row>
    <row r="72" spans="1:4" ht="36" x14ac:dyDescent="0.25">
      <c r="A72" s="13" t="s">
        <v>63</v>
      </c>
      <c r="B72" s="18"/>
      <c r="C72" s="17"/>
      <c r="D72" s="17"/>
    </row>
    <row r="73" spans="1:4" ht="18" x14ac:dyDescent="0.25">
      <c r="A73" s="15" t="s">
        <v>64</v>
      </c>
      <c r="B73" s="16"/>
      <c r="C73" s="17"/>
      <c r="D73" s="17"/>
    </row>
    <row r="74" spans="1:4" ht="36" x14ac:dyDescent="0.25">
      <c r="A74" s="15" t="s">
        <v>65</v>
      </c>
      <c r="B74" s="16"/>
      <c r="C74" s="17"/>
      <c r="D74" s="17"/>
    </row>
    <row r="75" spans="1:4" ht="18" x14ac:dyDescent="0.25">
      <c r="A75" s="13" t="s">
        <v>66</v>
      </c>
      <c r="B75" s="18"/>
      <c r="C75" s="17"/>
      <c r="D75" s="17"/>
    </row>
    <row r="76" spans="1:4" ht="18" x14ac:dyDescent="0.25">
      <c r="A76" s="15" t="s">
        <v>67</v>
      </c>
      <c r="B76" s="16"/>
      <c r="C76" s="17"/>
      <c r="D76" s="17"/>
    </row>
    <row r="77" spans="1:4" ht="18" x14ac:dyDescent="0.25">
      <c r="A77" s="15" t="s">
        <v>68</v>
      </c>
      <c r="B77" s="16"/>
      <c r="C77" s="17"/>
      <c r="D77" s="17"/>
    </row>
    <row r="78" spans="1:4" ht="36" x14ac:dyDescent="0.25">
      <c r="A78" s="15" t="s">
        <v>69</v>
      </c>
      <c r="B78" s="16"/>
      <c r="C78" s="17"/>
      <c r="D78" s="17"/>
    </row>
    <row r="79" spans="1:4" ht="18" x14ac:dyDescent="0.25">
      <c r="A79" s="20" t="s">
        <v>35</v>
      </c>
      <c r="B79" s="21">
        <f>SUM(B16:B78)</f>
        <v>179615540</v>
      </c>
      <c r="C79" s="21">
        <f>SUM(C16:C78)</f>
        <v>5515704.3099999996</v>
      </c>
      <c r="D79" s="21">
        <f>SUM(D16:D78)</f>
        <v>185131244.30999997</v>
      </c>
    </row>
    <row r="80" spans="1:4" ht="18" x14ac:dyDescent="0.25">
      <c r="A80" s="22"/>
      <c r="B80" s="16"/>
      <c r="C80" s="17"/>
      <c r="D80" s="17"/>
    </row>
    <row r="81" spans="1:4" ht="18" x14ac:dyDescent="0.25">
      <c r="A81" s="10" t="s">
        <v>70</v>
      </c>
      <c r="B81" s="23"/>
      <c r="C81" s="17"/>
      <c r="D81" s="17"/>
    </row>
    <row r="82" spans="1:4" ht="18" x14ac:dyDescent="0.25">
      <c r="A82" s="13" t="s">
        <v>71</v>
      </c>
      <c r="B82" s="18"/>
      <c r="C82" s="17"/>
      <c r="D82" s="17"/>
    </row>
    <row r="83" spans="1:4" ht="18" x14ac:dyDescent="0.25">
      <c r="A83" s="15" t="s">
        <v>72</v>
      </c>
      <c r="B83" s="16"/>
      <c r="C83" s="17"/>
      <c r="D83" s="17"/>
    </row>
    <row r="84" spans="1:4" ht="18" x14ac:dyDescent="0.25">
      <c r="A84" s="15" t="s">
        <v>73</v>
      </c>
      <c r="B84" s="16"/>
      <c r="C84" s="17"/>
      <c r="D84" s="17"/>
    </row>
    <row r="85" spans="1:4" ht="18" x14ac:dyDescent="0.25">
      <c r="A85" s="13" t="s">
        <v>74</v>
      </c>
      <c r="B85" s="18"/>
      <c r="C85" s="17"/>
      <c r="D85" s="17"/>
    </row>
    <row r="86" spans="1:4" ht="18" x14ac:dyDescent="0.25">
      <c r="A86" s="15" t="s">
        <v>75</v>
      </c>
      <c r="B86" s="16"/>
      <c r="C86" s="17"/>
      <c r="D86" s="17"/>
    </row>
    <row r="87" spans="1:4" ht="18" x14ac:dyDescent="0.25">
      <c r="A87" s="15" t="s">
        <v>76</v>
      </c>
      <c r="B87" s="16"/>
      <c r="C87" s="17"/>
      <c r="D87" s="17"/>
    </row>
    <row r="88" spans="1:4" ht="18" x14ac:dyDescent="0.25">
      <c r="A88" s="13" t="s">
        <v>77</v>
      </c>
      <c r="B88" s="18"/>
      <c r="C88" s="17"/>
      <c r="D88" s="17"/>
    </row>
    <row r="89" spans="1:4" ht="18" x14ac:dyDescent="0.25">
      <c r="A89" s="15" t="s">
        <v>78</v>
      </c>
      <c r="B89" s="16"/>
      <c r="C89" s="17"/>
      <c r="D89" s="17"/>
    </row>
    <row r="90" spans="1:4" ht="18" x14ac:dyDescent="0.25">
      <c r="A90" s="20" t="s">
        <v>79</v>
      </c>
      <c r="B90" s="21">
        <f>B59+B58+B40+B38+B37+B36+B35+B34+B33+B32+B29+B28+B27+B26+B25+B24+B23+B22+B20+B18+B17+B16+B62</f>
        <v>179615540</v>
      </c>
      <c r="C90" s="21">
        <v>0</v>
      </c>
      <c r="D90" s="21">
        <f>+D79</f>
        <v>185131244.30999997</v>
      </c>
    </row>
    <row r="91" spans="1:4" ht="18" x14ac:dyDescent="0.25">
      <c r="A91" s="12"/>
      <c r="B91" s="12"/>
      <c r="C91" s="12"/>
      <c r="D91" s="12"/>
    </row>
    <row r="92" spans="1:4" ht="18" x14ac:dyDescent="0.25">
      <c r="A92" s="24" t="s">
        <v>80</v>
      </c>
      <c r="B92" s="25">
        <f>+B90</f>
        <v>179615540</v>
      </c>
      <c r="C92" s="25">
        <f>+C79</f>
        <v>5515704.3099999996</v>
      </c>
      <c r="D92" s="25">
        <f>+B92+C92</f>
        <v>185131244.31</v>
      </c>
    </row>
    <row r="93" spans="1:4" ht="18" x14ac:dyDescent="0.25">
      <c r="A93" s="12" t="s">
        <v>86</v>
      </c>
      <c r="B93" s="12"/>
      <c r="C93" s="12"/>
      <c r="D93" s="12"/>
    </row>
    <row r="94" spans="1:4" ht="18" x14ac:dyDescent="0.25">
      <c r="A94" s="12"/>
      <c r="B94" s="12"/>
      <c r="C94" s="12"/>
      <c r="D94" s="12"/>
    </row>
    <row r="95" spans="1:4" ht="18" x14ac:dyDescent="0.25">
      <c r="A95" s="12"/>
      <c r="B95" s="12"/>
      <c r="C95" s="12"/>
      <c r="D95" s="12"/>
    </row>
    <row r="96" spans="1:4" ht="18" x14ac:dyDescent="0.25">
      <c r="A96" s="12"/>
      <c r="B96" s="12"/>
      <c r="C96" s="12"/>
      <c r="D96" s="12"/>
    </row>
    <row r="97" spans="1:6" ht="18" x14ac:dyDescent="0.25">
      <c r="A97" s="12"/>
      <c r="B97" s="12"/>
      <c r="C97" s="12"/>
      <c r="D97" s="12"/>
    </row>
    <row r="98" spans="1:6" ht="18" x14ac:dyDescent="0.25">
      <c r="A98" s="37" t="s">
        <v>93</v>
      </c>
      <c r="B98" s="37"/>
      <c r="C98" s="37"/>
      <c r="D98" s="37"/>
      <c r="E98" s="6"/>
      <c r="F98" s="6"/>
    </row>
    <row r="99" spans="1:6" ht="18" x14ac:dyDescent="0.25">
      <c r="A99" s="32" t="s">
        <v>92</v>
      </c>
      <c r="B99" s="32"/>
      <c r="C99" s="32"/>
      <c r="D99" s="32"/>
      <c r="E99" s="7"/>
      <c r="F99" s="7"/>
    </row>
    <row r="100" spans="1:6" ht="18" x14ac:dyDescent="0.25">
      <c r="A100" s="32" t="s">
        <v>94</v>
      </c>
      <c r="B100" s="32"/>
      <c r="C100" s="32"/>
      <c r="D100" s="32"/>
      <c r="E100" s="7"/>
      <c r="F100" s="7"/>
    </row>
    <row r="101" spans="1:6" ht="18" x14ac:dyDescent="0.25">
      <c r="A101" s="30"/>
      <c r="B101" s="30"/>
      <c r="C101" s="30"/>
      <c r="D101" s="30"/>
      <c r="E101" s="7"/>
      <c r="F101" s="7"/>
    </row>
    <row r="102" spans="1:6" ht="18" x14ac:dyDescent="0.25">
      <c r="A102" s="26"/>
      <c r="B102" s="26"/>
      <c r="C102" s="26"/>
      <c r="D102" s="26"/>
      <c r="E102" s="7"/>
      <c r="F102" s="7"/>
    </row>
    <row r="103" spans="1:6" ht="18" x14ac:dyDescent="0.25">
      <c r="A103" s="26"/>
      <c r="B103" s="26"/>
      <c r="C103" s="26"/>
      <c r="D103" s="26"/>
    </row>
    <row r="104" spans="1:6" ht="18" x14ac:dyDescent="0.25">
      <c r="A104" s="27" t="s">
        <v>38</v>
      </c>
      <c r="B104" s="12"/>
      <c r="C104" s="12"/>
      <c r="D104" s="12"/>
    </row>
    <row r="105" spans="1:6" ht="18" x14ac:dyDescent="0.25">
      <c r="A105" s="26" t="s">
        <v>84</v>
      </c>
      <c r="B105" s="12"/>
      <c r="C105" s="12"/>
      <c r="D105" s="12"/>
    </row>
    <row r="106" spans="1:6" ht="18" x14ac:dyDescent="0.25">
      <c r="A106" s="26" t="s">
        <v>85</v>
      </c>
      <c r="B106" s="12"/>
      <c r="C106" s="12"/>
      <c r="D106" s="12"/>
    </row>
    <row r="107" spans="1:6" ht="18" customHeight="1" x14ac:dyDescent="0.25">
      <c r="A107" s="30" t="s">
        <v>95</v>
      </c>
      <c r="B107" s="30"/>
      <c r="C107" s="30"/>
      <c r="D107" s="30"/>
    </row>
    <row r="108" spans="1:6" ht="18" x14ac:dyDescent="0.25">
      <c r="A108" s="26" t="s">
        <v>96</v>
      </c>
      <c r="B108" s="12"/>
      <c r="C108" s="12"/>
      <c r="D108" s="12"/>
    </row>
    <row r="109" spans="1:6" ht="18" x14ac:dyDescent="0.25">
      <c r="A109" s="26"/>
      <c r="B109" s="12"/>
      <c r="C109" s="12"/>
      <c r="D109" s="12"/>
    </row>
    <row r="110" spans="1:6" ht="18" x14ac:dyDescent="0.25">
      <c r="A110" s="26"/>
      <c r="B110" s="12"/>
      <c r="C110" s="12"/>
      <c r="D110" s="12"/>
    </row>
    <row r="111" spans="1:6" ht="18" x14ac:dyDescent="0.25">
      <c r="A111" s="27" t="s">
        <v>81</v>
      </c>
      <c r="B111" s="12"/>
      <c r="C111" s="12"/>
      <c r="D111" s="12"/>
    </row>
    <row r="112" spans="1:6" ht="18" x14ac:dyDescent="0.25">
      <c r="A112" s="26" t="s">
        <v>82</v>
      </c>
      <c r="B112" s="12"/>
      <c r="C112" s="12"/>
      <c r="D112" s="12"/>
    </row>
    <row r="113" spans="1:4" ht="18" x14ac:dyDescent="0.25">
      <c r="A113" s="26" t="s">
        <v>83</v>
      </c>
      <c r="B113" s="12"/>
      <c r="C113" s="12"/>
      <c r="D113" s="12"/>
    </row>
    <row r="114" spans="1:4" s="26" customFormat="1" ht="18" x14ac:dyDescent="0.25">
      <c r="A114" s="26" t="s">
        <v>97</v>
      </c>
    </row>
    <row r="115" spans="1:4" ht="18" x14ac:dyDescent="0.25">
      <c r="A115" s="26" t="s">
        <v>98</v>
      </c>
      <c r="B115" s="2"/>
      <c r="C115" s="2"/>
      <c r="D115" s="2"/>
    </row>
    <row r="116" spans="1:4" x14ac:dyDescent="0.25">
      <c r="A116" s="2"/>
      <c r="B116" s="2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2021-11-05T18:11:43Z</cp:lastPrinted>
  <dcterms:created xsi:type="dcterms:W3CDTF">2018-04-17T18:57:16Z</dcterms:created>
  <dcterms:modified xsi:type="dcterms:W3CDTF">2021-12-07T18:31:43Z</dcterms:modified>
</cp:coreProperties>
</file>